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1145" windowWidth="8460" windowHeight="1170" activeTab="0"/>
  </bookViews>
  <sheets>
    <sheet name="МП" sheetId="1" r:id="rId1"/>
  </sheets>
  <definedNames>
    <definedName name="_xlnm.Print_Titles" localSheetId="0">'МП'!$11:$12</definedName>
  </definedNames>
  <calcPr fullCalcOnLoad="1"/>
</workbook>
</file>

<file path=xl/sharedStrings.xml><?xml version="1.0" encoding="utf-8"?>
<sst xmlns="http://schemas.openxmlformats.org/spreadsheetml/2006/main" count="210" uniqueCount="148">
  <si>
    <t>тыс.руб.</t>
  </si>
  <si>
    <t>Иные межбюджетные трансферты</t>
  </si>
  <si>
    <t>Наименование</t>
  </si>
  <si>
    <t>Целевая статья</t>
  </si>
  <si>
    <t>01</t>
  </si>
  <si>
    <t>Бюджетные инвестиции</t>
  </si>
  <si>
    <t>Итого расходов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</si>
  <si>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</si>
  <si>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</si>
  <si>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 xml:space="preserve">Субсидии бюджетным учреждениям </t>
  </si>
  <si>
    <t>Субсидии автономным учреждениям</t>
  </si>
  <si>
    <t xml:space="preserve"> Социальные выплаты гражданам,  кроме публичных нормативных обязательств</t>
  </si>
  <si>
    <t>ОМ</t>
  </si>
  <si>
    <t>Подпрограмма "Развитие отрасли животноводства"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</si>
  <si>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</si>
  <si>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04 0 00 00000</t>
  </si>
  <si>
    <t>Реализация мероприятий в развитии аграрного сектора района</t>
  </si>
  <si>
    <t>11 0 00 00000</t>
  </si>
  <si>
    <t>Основное мероприятие "Содействие в развитии молочного скотоводства"</t>
  </si>
  <si>
    <t>Основное мероприятие "Строительство, реконструкция, капитальный ремонт и ремонт объектов муниципального назначения"</t>
  </si>
  <si>
    <t>Основное мероприятие "Энергоэффективность в бюджетной сфере"</t>
  </si>
  <si>
    <t>Основное мероприятие "Содействие по предотвращению распространения сорного растения борщевик Сосновского"</t>
  </si>
  <si>
    <t>Основное мероприятие "Энергоэффективность в системах коммунальной инфраструктуры"</t>
  </si>
  <si>
    <t>Реализация мероприятий по переоборудованию котельных с целью снижения затрат на коммунальные услуги (замена котла в котельной д.Мосеево)</t>
  </si>
  <si>
    <t>Приобретение объектов недвижимого имущества в муниципальную собственность</t>
  </si>
  <si>
    <t>Предоставление субсидий для частичной компенсации убытков предприятиям,  обеспечивающим население района ГВС</t>
  </si>
  <si>
    <t>Строительство, реконструкция объектов социальной и коммунальной инфраструктур муниципальной собственности (Реконструкция кровли здания расположенного по адресу г.Тотьма, ул. Ленина, д.21а (здание архива администрации района))</t>
  </si>
  <si>
    <t>Подпрограмма "Комплексная модернизация систем коммунальной инфраструктуры"</t>
  </si>
  <si>
    <t>Основное мероприятие "Модернизация систем коммунальной инфраструктуры муниципальных образований района"</t>
  </si>
  <si>
    <t>Модернизацию систем коммунальной инфраструктуры муниципальных образований района</t>
  </si>
  <si>
    <t xml:space="preserve">Реализация мероприятий по переоборудованию котельных с целью снижения затрат на коммунальные услуги </t>
  </si>
  <si>
    <t xml:space="preserve">Реализация мероприятий по переоборудованию муниципального имущества  с целью снижения затрат на энергоресурсы </t>
  </si>
  <si>
    <t>24 0 00 00000</t>
  </si>
  <si>
    <t>Основное мероприятие "Благоустройство дворовых территорий в Тотемском районе (поселка Юбилейный муниципального образования "Погореловское", поселка Советский сельского поселения Пятовское)</t>
  </si>
  <si>
    <t>Реализация мероприятий по благоустройству дворовых территорий</t>
  </si>
  <si>
    <t>24 0 01 L5551</t>
  </si>
  <si>
    <t>24 0 01 00000</t>
  </si>
  <si>
    <t>24 0 02 00000</t>
  </si>
  <si>
    <t>Реализация мероприятий по энергоэффективности в сфере образования</t>
  </si>
  <si>
    <t>Предоставление межбюджетных трансфертов муниципальным образованиям и сельским поселениям на реализацию мероприятий  с целью снижения затрат на коммунальные услуги</t>
  </si>
  <si>
    <t xml:space="preserve">Реализация мероприятий по благоустройству территорий города (в т.ч. включая приобретение основных средств для содержания улично-дорожной сети) </t>
  </si>
  <si>
    <t xml:space="preserve">Основное мероприятие "Организация благоустройства территорий города (в т.ч. включая приобретение основных средств для содержания улично-дорожной сети)"  </t>
  </si>
  <si>
    <t>24 0 02 25080</t>
  </si>
  <si>
    <t>Реализация мероприятий по объектам газификации района</t>
  </si>
  <si>
    <t>Cтроительство и реконструкцию объектов газоснабжения</t>
  </si>
  <si>
    <t xml:space="preserve"> Реализацию мероприятий по строительству объектов инженерной инфраструктуры (Содействие развитию связи и ИТ-отрасли)</t>
  </si>
  <si>
    <t>Основное мероприятие "Содействие по увеличению посевных площадей зерновых и зернобобовых культур"</t>
  </si>
  <si>
    <t>14 0 00 00000</t>
  </si>
  <si>
    <t>Реализация мероприятиий по проведению дистанционной гонки по зимнему ездовому спорту  "Русский Север"</t>
  </si>
  <si>
    <t>Реализация мероприятий по энергоэффективности с целью снижения затрат</t>
  </si>
  <si>
    <t>Газификация объектов на территории района</t>
  </si>
  <si>
    <t>Реализация мероприятий по оказанию содействия в трудоустройстве незанятых инвалидов молодого возраста на оборудованные (оснащенные) для них рабочие места</t>
  </si>
  <si>
    <t xml:space="preserve">Основное мероприятие "Оказание содействия в трудоустройстве незанятых инвалидов молодого возраста на оборудованные (оснащенные) для них рабочие места"
</t>
  </si>
  <si>
    <t>Предоставление межбюджетных трансфертов муниципальным образованиям и сельским поселениям  на замену светильников, приобретение и установку дополнительных опор уличного освещения</t>
  </si>
  <si>
    <t xml:space="preserve"> Реализацию мероприятий по строительству объектов инженерной инфраструктуры связи</t>
  </si>
  <si>
    <t>Обустройство посадочно-вертолетной площадки</t>
  </si>
  <si>
    <t>Подпрограмма "Развитие отрасли растениеводства на 2013-2021 годы"</t>
  </si>
  <si>
    <t>Основное мероприятие "Развитие газификации"</t>
  </si>
  <si>
    <t>25 0 00 00000</t>
  </si>
  <si>
    <t>27 0 00 00000</t>
  </si>
  <si>
    <t>27 0 02 21101</t>
  </si>
  <si>
    <t>Муниципальная программа "Газификация Тотемского муниципального района на 2022 - 2024 годы"</t>
  </si>
  <si>
    <t>32 0 00 00000</t>
  </si>
  <si>
    <t>32 0 01 00000</t>
  </si>
  <si>
    <t>32 0 01 25040</t>
  </si>
  <si>
    <t>32 0 01 40020</t>
  </si>
  <si>
    <t>32 0 01 S3110</t>
  </si>
  <si>
    <t>26 0 00 00000</t>
  </si>
  <si>
    <t>28 0 00 00000</t>
  </si>
  <si>
    <t>28 3 00 00000</t>
  </si>
  <si>
    <t>28 3 01 00000</t>
  </si>
  <si>
    <t>28 3 01 S2200</t>
  </si>
  <si>
    <t>29 0 00 00000</t>
  </si>
  <si>
    <t>30 0 00 00000</t>
  </si>
  <si>
    <t>30 1 00 00000</t>
  </si>
  <si>
    <t>30 1 01 00000</t>
  </si>
  <si>
    <t>30 1 01 24040</t>
  </si>
  <si>
    <t>30 1 02 00000</t>
  </si>
  <si>
    <t>30 1 02 24040</t>
  </si>
  <si>
    <t>30 2 00 00000</t>
  </si>
  <si>
    <t>30 2 01 00000</t>
  </si>
  <si>
    <t>30 2 01 24040</t>
  </si>
  <si>
    <t>31 0 00 00000</t>
  </si>
  <si>
    <t>33 0 00 00000</t>
  </si>
  <si>
    <t>34 0 00 00000</t>
  </si>
  <si>
    <t>35 0 00 00000</t>
  </si>
  <si>
    <t>36 0 01 24050</t>
  </si>
  <si>
    <t>36 0 02 00000</t>
  </si>
  <si>
    <t>36 0 02 74070</t>
  </si>
  <si>
    <t>39 0 00 00000</t>
  </si>
  <si>
    <t>39 0 05 00000</t>
  </si>
  <si>
    <t>39 0 05 21090</t>
  </si>
  <si>
    <t>39 0 05 21100</t>
  </si>
  <si>
    <t>39 0 05 S1600</t>
  </si>
  <si>
    <t>39 0 05 S3230</t>
  </si>
  <si>
    <t>39 0 05 24110</t>
  </si>
  <si>
    <t>Муниципальная программа "Энергосбережение на территории  Тотемского муниципального района на период на 2022-2024 годы"</t>
  </si>
  <si>
    <t>40 0 00 00000</t>
  </si>
  <si>
    <t>40 0 01 00000</t>
  </si>
  <si>
    <t>40 0 01 25030</t>
  </si>
  <si>
    <t>40 0 01 25040</t>
  </si>
  <si>
    <t>40 0 01 25050</t>
  </si>
  <si>
    <t>40 0 01 25060</t>
  </si>
  <si>
    <t>40 0 01 S3150</t>
  </si>
  <si>
    <t>40 0 02 00000</t>
  </si>
  <si>
    <t>40 0 02 25040</t>
  </si>
  <si>
    <t>40 0 02 25060</t>
  </si>
  <si>
    <t>40 0 02 27050</t>
  </si>
  <si>
    <t>Муниципальная программа "Охрана окружающей среды на 2022 - 2026 годы"</t>
  </si>
  <si>
    <t>Муниципальная программа "Укомплектование кадрами и обеспечение жильем медицинских работников бюджетного учреждения здравоохранения Вологодской области "Тотемская центральная районная больница" на 2022-2026 годы"</t>
  </si>
  <si>
    <t>46 0 00 00000</t>
  </si>
  <si>
    <t>48 0 00 00000</t>
  </si>
  <si>
    <t>Примечание (отклонения составили 10% и более от первоначально утвержденных значений)</t>
  </si>
  <si>
    <t xml:space="preserve">Сведения о фактически произведенных расходах на реализацию муниципальных программ Тотемского муниципального округа за 2023 год в сравнении с первоначально утвержденными решением о бюджете значениями и уточненными значениями с учетом внесенных изменений </t>
  </si>
  <si>
    <t>Первоначальный план 2023 год</t>
  </si>
  <si>
    <t>Уточненный план 2023 год</t>
  </si>
  <si>
    <t>Факт 2023 год</t>
  </si>
  <si>
    <t>% исполнения первоначального плана</t>
  </si>
  <si>
    <t>% исполнения уточненного плана</t>
  </si>
  <si>
    <t>Муниципальная программа "Управление муниципальным имуществом  Тотемского  муниципального округа на 2019-2025 годы"</t>
  </si>
  <si>
    <t>Муниципальная программа "Совершенствование системы муниципального управления в  Тотемском муниципальном округе на 2019-2025 годы"</t>
  </si>
  <si>
    <t>Программа "Комплексное развитие системы коммунальной инфраструктуры  Тотемского муниципального округа на 2017-2030 гг."</t>
  </si>
  <si>
    <t>44 0 00 00000</t>
  </si>
  <si>
    <t>Муниципальная программа "Управление муниципальными финансами Тотемского муниципального округа на 2023-2027 годы"</t>
  </si>
  <si>
    <t>Муниципальная программа "Формирование комфортной городской среды Тотемского муниципального округа на 2018-2024 годы"</t>
  </si>
  <si>
    <t>Муниципальная программа "Развитие образования в Тотемском муниципальном округе на 2022-2026 годы"</t>
  </si>
  <si>
    <t>Муниципальная программа "Сохранение и развитие культурного потенциала Тотемского округа" на 2022-2026 годы</t>
  </si>
  <si>
    <t>Муниципальная программа "Развитие физической культуры и спорта в Тотемском  муниципальном округе на 2022-2026 годы"</t>
  </si>
  <si>
    <t>Муниципальная программа "Обеспечение населения Тотемского муниципального округа доступным жильем на 2022 - 2026 годы"</t>
  </si>
  <si>
    <t>Муниципальная программа "Обеспечение законности, правопорядка и общественной безопасности на территории Тотемского муниципального округа на 2022 - 2026 годы"</t>
  </si>
  <si>
    <t>Муниципальная программа "Развитие агропромышленного комплекса Тотемского муниципального округа на 2022 - 2026 годы"</t>
  </si>
  <si>
    <t>Муниципальная программа "Развитие транспортной системы Тотемского муниципального округа на 2022 - 2026 годы"</t>
  </si>
  <si>
    <t>Муниципальная программа "Экономическое развитие Тотемского муниципального округа на 2022 - 2026 годы"</t>
  </si>
  <si>
    <t>Субсидия обл. бюджета на приобретение специализир. автотранспорта для мобильной торговли</t>
  </si>
  <si>
    <t>Муниципальная программа "Развитие туризма в Тотемском муниципальном округе на 2021-2025 гг."</t>
  </si>
  <si>
    <t>Субсидия обл. бюджета на приобретение автобусов</t>
  </si>
  <si>
    <t>Муниципальная программа "Бюджетные инвестиции в развитие социальной и коммунальной инфраструктуры Тотемского муниципального округа на период на 2022-2026 годы"</t>
  </si>
  <si>
    <t>Субсидии областного бюджета на ремонт филиала ЦРК добавлены в течение года</t>
  </si>
  <si>
    <t>Дополнительные выплаты медицинским работникам</t>
  </si>
  <si>
    <t>Муниципальная программа "Энергосбережение на территории  Тотемского муниципального округа на 2022-2026 годы"</t>
  </si>
  <si>
    <t xml:space="preserve">Субсидии МУПам на ремонт имущества </t>
  </si>
  <si>
    <t>Субсидии МУПам на возмещение убытков</t>
  </si>
  <si>
    <t>Выплаты многодетным семьям (жилье, земельные участки)</t>
  </si>
  <si>
    <t>Трудоустройство несовершеннолетних граждан, приобретение оборудования по антитеррору</t>
  </si>
  <si>
    <t>Увеличение количества получателей субсидий на жилье</t>
  </si>
  <si>
    <t>Перераспределение средств, в связи с объединением в округ</t>
  </si>
  <si>
    <t>Ремонт городской сцены, приобретение оборудования</t>
  </si>
  <si>
    <t>Выполнение работ по разработке ПСД на рекультивацию свалки пренесено на 2024 год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</si>
</sst>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&quot;р.&quot;"/>
    <numFmt numFmtId="173" formatCode="_-* #,##0.0_р_._-;\-* #,##0.0_р_._-;_-* &quot;-&quot;?_р_._-;_-@_-"/>
    <numFmt numFmtId="174" formatCode="0.0"/>
    <numFmt numFmtId="175" formatCode="[$-FC19]d\ mmmm\ yyyy\ &quot;г.&quot;"/>
    <numFmt numFmtId="176" formatCode="000000"/>
    <numFmt numFmtId="177" formatCode="_-* #,##0.0_р_._-;\-* #,##0.0_р_._-;_-* &quot;-&quot;?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_р_._-;_-@_-"/>
    <numFmt numFmtId="181" formatCode="_-* #,##0.000_р_._-;\-* #,##0.000_р_._-;_-* &quot;-&quot;???_р_._-;_-@_-"/>
    <numFmt numFmtId="182" formatCode="_-* #,##0.000_р_._-;\-* #,##0.000_р_._-;_-* &quot;-&quot;??_р_._-;_-@_-"/>
    <numFmt numFmtId="183" formatCode="0.0%"/>
    <numFmt numFmtId="184" formatCode="0.000%"/>
    <numFmt numFmtId="185" formatCode="0.0000%"/>
    <numFmt numFmtId="186" formatCode="0.00000%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.000000_р_._-;\-* #,##0.000000_р_._-;_-* &quot;-&quot;??_р_._-;_-@_-"/>
    <numFmt numFmtId="190" formatCode="#,##0.0_ ;\-#,##0.0\ "/>
    <numFmt numFmtId="191" formatCode="_-* #,##0.0&quot;р.&quot;_-;\-* #,##0.0&quot;р.&quot;_-;_-* &quot;-&quot;?&quot;р.&quot;_-;_-@_-"/>
    <numFmt numFmtId="192" formatCode="0.0_ ;\-0.0\ "/>
    <numFmt numFmtId="193" formatCode="0_ ;\-0\ "/>
    <numFmt numFmtId="194" formatCode="0.000"/>
    <numFmt numFmtId="195" formatCode="00000\-0000"/>
    <numFmt numFmtId="196" formatCode="0000"/>
    <numFmt numFmtId="197" formatCode="[&lt;=9999999]###\-####;\(###\)\ ###\-####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0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Fill="1" applyAlignment="1">
      <alignment horizontal="center"/>
    </xf>
    <xf numFmtId="0" fontId="0" fillId="32" borderId="0" xfId="0" applyFill="1" applyAlignment="1">
      <alignment wrapText="1"/>
    </xf>
    <xf numFmtId="49" fontId="0" fillId="32" borderId="0" xfId="0" applyNumberFormat="1" applyFill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 horizontal="center"/>
    </xf>
    <xf numFmtId="0" fontId="4" fillId="32" borderId="0" xfId="0" applyFont="1" applyFill="1" applyBorder="1" applyAlignment="1">
      <alignment vertical="top" wrapText="1"/>
    </xf>
    <xf numFmtId="49" fontId="0" fillId="32" borderId="0" xfId="0" applyNumberFormat="1" applyFill="1" applyAlignment="1">
      <alignment horizontal="center" wrapText="1"/>
    </xf>
    <xf numFmtId="173" fontId="4" fillId="32" borderId="0" xfId="0" applyNumberFormat="1" applyFont="1" applyFill="1" applyBorder="1" applyAlignment="1">
      <alignment/>
    </xf>
    <xf numFmtId="49" fontId="5" fillId="32" borderId="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wrapText="1"/>
    </xf>
    <xf numFmtId="49" fontId="6" fillId="32" borderId="11" xfId="0" applyNumberFormat="1" applyFont="1" applyFill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center"/>
    </xf>
    <xf numFmtId="49" fontId="6" fillId="32" borderId="11" xfId="0" applyNumberFormat="1" applyFont="1" applyFill="1" applyBorder="1" applyAlignment="1">
      <alignment horizontal="center"/>
    </xf>
    <xf numFmtId="174" fontId="6" fillId="32" borderId="10" xfId="0" applyNumberFormat="1" applyFont="1" applyFill="1" applyBorder="1" applyAlignment="1">
      <alignment/>
    </xf>
    <xf numFmtId="49" fontId="6" fillId="32" borderId="10" xfId="0" applyNumberFormat="1" applyFont="1" applyFill="1" applyBorder="1" applyAlignment="1">
      <alignment horizontal="center" vertical="center" wrapText="1"/>
    </xf>
    <xf numFmtId="0" fontId="6" fillId="32" borderId="12" xfId="53" applyNumberFormat="1" applyFont="1" applyFill="1" applyBorder="1" applyAlignment="1" applyProtection="1">
      <alignment horizontal="left" wrapText="1"/>
      <protection hidden="1"/>
    </xf>
    <xf numFmtId="49" fontId="7" fillId="32" borderId="10" xfId="0" applyNumberFormat="1" applyFont="1" applyFill="1" applyBorder="1" applyAlignment="1">
      <alignment horizontal="center"/>
    </xf>
    <xf numFmtId="174" fontId="7" fillId="32" borderId="10" xfId="0" applyNumberFormat="1" applyFont="1" applyFill="1" applyBorder="1" applyAlignment="1">
      <alignment/>
    </xf>
    <xf numFmtId="174" fontId="6" fillId="32" borderId="10" xfId="0" applyNumberFormat="1" applyFont="1" applyFill="1" applyBorder="1" applyAlignment="1">
      <alignment horizontal="right"/>
    </xf>
    <xf numFmtId="49" fontId="7" fillId="32" borderId="11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left" wrapText="1"/>
    </xf>
    <xf numFmtId="174" fontId="8" fillId="32" borderId="10" xfId="0" applyNumberFormat="1" applyFont="1" applyFill="1" applyBorder="1" applyAlignment="1">
      <alignment/>
    </xf>
    <xf numFmtId="174" fontId="7" fillId="32" borderId="10" xfId="0" applyNumberFormat="1" applyFont="1" applyFill="1" applyBorder="1" applyAlignment="1">
      <alignment horizontal="center"/>
    </xf>
    <xf numFmtId="174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10" xfId="0" applyNumberFormat="1" applyFont="1" applyBorder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6" fillId="32" borderId="13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49" fontId="6" fillId="32" borderId="13" xfId="0" applyNumberFormat="1" applyFont="1" applyFill="1" applyBorder="1" applyAlignment="1">
      <alignment horizontal="center" vertical="top" wrapText="1"/>
    </xf>
    <xf numFmtId="49" fontId="6" fillId="32" borderId="11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73" fontId="6" fillId="32" borderId="13" xfId="0" applyNumberFormat="1" applyFont="1" applyFill="1" applyBorder="1" applyAlignment="1">
      <alignment horizontal="center" vertical="center" wrapText="1"/>
    </xf>
    <xf numFmtId="173" fontId="6" fillId="32" borderId="1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="70" zoomScaleNormal="70" workbookViewId="0" topLeftCell="A7">
      <selection activeCell="I59" sqref="I59"/>
    </sheetView>
  </sheetViews>
  <sheetFormatPr defaultColWidth="9.00390625" defaultRowHeight="12.75"/>
  <cols>
    <col min="1" max="1" width="52.75390625" style="1" customWidth="1"/>
    <col min="2" max="2" width="16.00390625" style="1" customWidth="1"/>
    <col min="3" max="3" width="4.625" style="1" hidden="1" customWidth="1"/>
    <col min="4" max="4" width="15.875" style="2" customWidth="1"/>
    <col min="5" max="5" width="15.625" style="2" customWidth="1"/>
    <col min="6" max="6" width="15.125" style="2" customWidth="1"/>
    <col min="7" max="7" width="9.875" style="0" customWidth="1"/>
    <col min="9" max="9" width="27.125" style="0" customWidth="1"/>
  </cols>
  <sheetData>
    <row r="1" spans="1:7" ht="19.5" customHeight="1" hidden="1">
      <c r="A1" s="5"/>
      <c r="B1" s="5"/>
      <c r="C1" s="5"/>
      <c r="D1" s="41"/>
      <c r="E1" s="41"/>
      <c r="F1" s="41"/>
      <c r="G1" s="41"/>
    </row>
    <row r="2" spans="1:7" ht="21" customHeight="1" hidden="1">
      <c r="A2" s="5"/>
      <c r="B2" s="5"/>
      <c r="C2" s="5"/>
      <c r="D2" s="43"/>
      <c r="E2" s="43"/>
      <c r="F2" s="43"/>
      <c r="G2" s="43"/>
    </row>
    <row r="3" spans="1:7" ht="23.25" customHeight="1" hidden="1">
      <c r="A3" s="5"/>
      <c r="B3" s="5"/>
      <c r="C3" s="5"/>
      <c r="D3" s="6"/>
      <c r="E3" s="7"/>
      <c r="F3" s="8"/>
      <c r="G3" s="8"/>
    </row>
    <row r="4" spans="1:7" ht="20.25" customHeight="1" hidden="1">
      <c r="A4" s="5"/>
      <c r="B4" s="5"/>
      <c r="C4" s="5"/>
      <c r="D4" s="41"/>
      <c r="E4" s="41"/>
      <c r="F4" s="41"/>
      <c r="G4" s="41"/>
    </row>
    <row r="5" spans="1:7" ht="18" customHeight="1" hidden="1">
      <c r="A5" s="5"/>
      <c r="B5" s="5"/>
      <c r="C5" s="5"/>
      <c r="D5" s="41"/>
      <c r="E5" s="41"/>
      <c r="F5" s="41"/>
      <c r="G5" s="41"/>
    </row>
    <row r="6" spans="1:7" ht="15.75" customHeight="1" hidden="1">
      <c r="A6" s="5"/>
      <c r="B6" s="5"/>
      <c r="C6" s="5"/>
      <c r="D6" s="43"/>
      <c r="E6" s="43"/>
      <c r="F6" s="43"/>
      <c r="G6" s="43"/>
    </row>
    <row r="7" spans="1:7" ht="12.75" customHeight="1">
      <c r="A7" s="5"/>
      <c r="B7" s="5"/>
      <c r="C7" s="5"/>
      <c r="D7" s="42"/>
      <c r="E7" s="42"/>
      <c r="F7" s="6"/>
      <c r="G7" s="8"/>
    </row>
    <row r="8" spans="1:9" ht="62.25" customHeight="1">
      <c r="A8" s="34" t="s">
        <v>113</v>
      </c>
      <c r="B8" s="34"/>
      <c r="C8" s="34"/>
      <c r="D8" s="34"/>
      <c r="E8" s="35"/>
      <c r="F8" s="35"/>
      <c r="G8" s="36"/>
      <c r="H8" s="36"/>
      <c r="I8" s="36"/>
    </row>
    <row r="9" spans="1:9" ht="50.25" customHeight="1">
      <c r="A9" s="36"/>
      <c r="B9" s="36"/>
      <c r="C9" s="36"/>
      <c r="D9" s="36"/>
      <c r="E9" s="36"/>
      <c r="F9" s="36"/>
      <c r="G9" s="36"/>
      <c r="H9" s="36"/>
      <c r="I9" s="36"/>
    </row>
    <row r="10" spans="1:9" ht="18.75">
      <c r="A10" s="5"/>
      <c r="B10" s="5"/>
      <c r="C10" s="5"/>
      <c r="D10" s="9"/>
      <c r="E10" s="9"/>
      <c r="F10" s="9"/>
      <c r="G10" s="8"/>
      <c r="I10" s="9" t="s">
        <v>0</v>
      </c>
    </row>
    <row r="11" spans="1:9" ht="11.25" customHeight="1">
      <c r="A11" s="37" t="s">
        <v>2</v>
      </c>
      <c r="B11" s="39" t="s">
        <v>3</v>
      </c>
      <c r="C11" s="39" t="s">
        <v>12</v>
      </c>
      <c r="D11" s="44" t="s">
        <v>114</v>
      </c>
      <c r="E11" s="37" t="s">
        <v>115</v>
      </c>
      <c r="F11" s="37" t="s">
        <v>116</v>
      </c>
      <c r="G11" s="32" t="s">
        <v>117</v>
      </c>
      <c r="H11" s="32" t="s">
        <v>118</v>
      </c>
      <c r="I11" s="33" t="s">
        <v>112</v>
      </c>
    </row>
    <row r="12" spans="1:9" ht="132" customHeight="1">
      <c r="A12" s="38"/>
      <c r="B12" s="40"/>
      <c r="C12" s="40"/>
      <c r="D12" s="45"/>
      <c r="E12" s="38"/>
      <c r="F12" s="38"/>
      <c r="G12" s="32"/>
      <c r="H12" s="32"/>
      <c r="I12" s="33"/>
    </row>
    <row r="13" spans="1:9" ht="45">
      <c r="A13" s="14" t="s">
        <v>119</v>
      </c>
      <c r="B13" s="15" t="s">
        <v>15</v>
      </c>
      <c r="C13" s="16"/>
      <c r="D13" s="18">
        <v>13643.5</v>
      </c>
      <c r="E13" s="18">
        <v>18311</v>
      </c>
      <c r="F13" s="18">
        <v>17731.7</v>
      </c>
      <c r="G13" s="18">
        <f>SUM(F13/D13)*100</f>
        <v>129.96445193681973</v>
      </c>
      <c r="H13" s="18">
        <f>SUM(F13/E13)*100</f>
        <v>96.83632789033915</v>
      </c>
      <c r="I13" s="31" t="s">
        <v>142</v>
      </c>
    </row>
    <row r="14" spans="1:9" ht="48.75" customHeight="1">
      <c r="A14" s="14" t="s">
        <v>120</v>
      </c>
      <c r="B14" s="15" t="s">
        <v>17</v>
      </c>
      <c r="C14" s="16"/>
      <c r="D14" s="18">
        <v>135132.2</v>
      </c>
      <c r="E14" s="27">
        <v>163802</v>
      </c>
      <c r="F14" s="27">
        <v>155275</v>
      </c>
      <c r="G14" s="18">
        <f aca="true" t="shared" si="0" ref="G14:G61">SUM(F14/D14)*100</f>
        <v>114.90599575822786</v>
      </c>
      <c r="H14" s="18">
        <f aca="true" t="shared" si="1" ref="H14:H61">SUM(F14/E14)*100</f>
        <v>94.79432485561837</v>
      </c>
      <c r="I14" s="31" t="s">
        <v>145</v>
      </c>
    </row>
    <row r="15" spans="1:9" ht="45">
      <c r="A15" s="14" t="s">
        <v>121</v>
      </c>
      <c r="B15" s="17" t="s">
        <v>47</v>
      </c>
      <c r="C15" s="16"/>
      <c r="D15" s="18">
        <v>2405.2</v>
      </c>
      <c r="E15" s="18">
        <v>10712.8</v>
      </c>
      <c r="F15" s="18">
        <v>3996.7</v>
      </c>
      <c r="G15" s="18">
        <f t="shared" si="0"/>
        <v>166.16913354398804</v>
      </c>
      <c r="H15" s="18">
        <f t="shared" si="1"/>
        <v>37.30770666865805</v>
      </c>
      <c r="I15" s="31" t="s">
        <v>140</v>
      </c>
    </row>
    <row r="16" spans="1:9" ht="48" customHeight="1">
      <c r="A16" s="14" t="s">
        <v>124</v>
      </c>
      <c r="B16" s="15" t="s">
        <v>32</v>
      </c>
      <c r="C16" s="16"/>
      <c r="D16" s="18">
        <v>40248.5</v>
      </c>
      <c r="E16" s="18">
        <v>42950.9</v>
      </c>
      <c r="F16" s="18">
        <v>42636.2</v>
      </c>
      <c r="G16" s="18">
        <f t="shared" si="0"/>
        <v>105.9323949960868</v>
      </c>
      <c r="H16" s="18">
        <f t="shared" si="1"/>
        <v>99.26730289702891</v>
      </c>
      <c r="I16" s="31"/>
    </row>
    <row r="17" spans="1:9" ht="60" hidden="1">
      <c r="A17" s="14" t="s">
        <v>33</v>
      </c>
      <c r="B17" s="15" t="s">
        <v>36</v>
      </c>
      <c r="C17" s="16"/>
      <c r="D17" s="18"/>
      <c r="E17" s="18"/>
      <c r="F17" s="18"/>
      <c r="G17" s="18" t="e">
        <f t="shared" si="0"/>
        <v>#DIV/0!</v>
      </c>
      <c r="H17" s="18" t="e">
        <f t="shared" si="1"/>
        <v>#DIV/0!</v>
      </c>
      <c r="I17" s="31"/>
    </row>
    <row r="18" spans="1:9" ht="30" hidden="1">
      <c r="A18" s="14" t="s">
        <v>34</v>
      </c>
      <c r="B18" s="17" t="s">
        <v>35</v>
      </c>
      <c r="C18" s="16" t="s">
        <v>34</v>
      </c>
      <c r="D18" s="18"/>
      <c r="E18" s="18"/>
      <c r="F18" s="18"/>
      <c r="G18" s="18" t="e">
        <f t="shared" si="0"/>
        <v>#DIV/0!</v>
      </c>
      <c r="H18" s="18" t="e">
        <f t="shared" si="1"/>
        <v>#DIV/0!</v>
      </c>
      <c r="I18" s="31"/>
    </row>
    <row r="19" spans="1:9" ht="30" hidden="1">
      <c r="A19" s="14" t="s">
        <v>7</v>
      </c>
      <c r="B19" s="17" t="s">
        <v>35</v>
      </c>
      <c r="C19" s="16"/>
      <c r="D19" s="18"/>
      <c r="E19" s="18"/>
      <c r="F19" s="18"/>
      <c r="G19" s="18" t="e">
        <f t="shared" si="0"/>
        <v>#DIV/0!</v>
      </c>
      <c r="H19" s="18" t="e">
        <f t="shared" si="1"/>
        <v>#DIV/0!</v>
      </c>
      <c r="I19" s="31"/>
    </row>
    <row r="20" spans="1:9" ht="60" hidden="1">
      <c r="A20" s="14" t="s">
        <v>41</v>
      </c>
      <c r="B20" s="15" t="s">
        <v>37</v>
      </c>
      <c r="C20" s="16"/>
      <c r="D20" s="18"/>
      <c r="E20" s="18"/>
      <c r="F20" s="18"/>
      <c r="G20" s="18" t="e">
        <f t="shared" si="0"/>
        <v>#DIV/0!</v>
      </c>
      <c r="H20" s="18" t="e">
        <f t="shared" si="1"/>
        <v>#DIV/0!</v>
      </c>
      <c r="I20" s="31"/>
    </row>
    <row r="21" spans="1:9" ht="60" hidden="1">
      <c r="A21" s="14" t="s">
        <v>40</v>
      </c>
      <c r="B21" s="15" t="s">
        <v>42</v>
      </c>
      <c r="C21" s="16"/>
      <c r="D21" s="18"/>
      <c r="E21" s="18"/>
      <c r="F21" s="18"/>
      <c r="G21" s="18" t="e">
        <f t="shared" si="0"/>
        <v>#DIV/0!</v>
      </c>
      <c r="H21" s="18" t="e">
        <f t="shared" si="1"/>
        <v>#DIV/0!</v>
      </c>
      <c r="I21" s="31"/>
    </row>
    <row r="22" spans="1:9" ht="15" hidden="1">
      <c r="A22" s="14" t="s">
        <v>1</v>
      </c>
      <c r="B22" s="15" t="s">
        <v>42</v>
      </c>
      <c r="C22" s="16"/>
      <c r="D22" s="18"/>
      <c r="E22" s="18"/>
      <c r="F22" s="18"/>
      <c r="G22" s="18" t="e">
        <f t="shared" si="0"/>
        <v>#DIV/0!</v>
      </c>
      <c r="H22" s="18" t="e">
        <f t="shared" si="1"/>
        <v>#DIV/0!</v>
      </c>
      <c r="I22" s="31"/>
    </row>
    <row r="23" spans="1:9" ht="30">
      <c r="A23" s="14" t="s">
        <v>125</v>
      </c>
      <c r="B23" s="15" t="s">
        <v>58</v>
      </c>
      <c r="C23" s="15"/>
      <c r="D23" s="18">
        <v>519987.8</v>
      </c>
      <c r="E23" s="18">
        <v>525710</v>
      </c>
      <c r="F23" s="18">
        <v>525710</v>
      </c>
      <c r="G23" s="18">
        <f t="shared" si="0"/>
        <v>101.10044889514715</v>
      </c>
      <c r="H23" s="18">
        <f t="shared" si="1"/>
        <v>100</v>
      </c>
      <c r="I23" s="31"/>
    </row>
    <row r="24" spans="1:9" ht="45">
      <c r="A24" s="14" t="s">
        <v>126</v>
      </c>
      <c r="B24" s="15" t="s">
        <v>67</v>
      </c>
      <c r="C24" s="16"/>
      <c r="D24" s="18">
        <v>95900.7</v>
      </c>
      <c r="E24" s="27">
        <v>106093.4</v>
      </c>
      <c r="F24" s="27">
        <v>106093.3</v>
      </c>
      <c r="G24" s="18">
        <f t="shared" si="0"/>
        <v>110.62828529927312</v>
      </c>
      <c r="H24" s="18">
        <f t="shared" si="1"/>
        <v>99.99990574342985</v>
      </c>
      <c r="I24" s="31" t="s">
        <v>146</v>
      </c>
    </row>
    <row r="25" spans="1:9" ht="45">
      <c r="A25" s="14" t="s">
        <v>127</v>
      </c>
      <c r="B25" s="15" t="s">
        <v>59</v>
      </c>
      <c r="C25" s="16"/>
      <c r="D25" s="18">
        <v>19136.6</v>
      </c>
      <c r="E25" s="27">
        <v>19146.6</v>
      </c>
      <c r="F25" s="27">
        <v>19146.6</v>
      </c>
      <c r="G25" s="18">
        <f t="shared" si="0"/>
        <v>100.05225588662563</v>
      </c>
      <c r="H25" s="18">
        <f t="shared" si="1"/>
        <v>100</v>
      </c>
      <c r="I25" s="31"/>
    </row>
    <row r="26" spans="1:9" ht="45" hidden="1">
      <c r="A26" s="14" t="s">
        <v>48</v>
      </c>
      <c r="B26" s="19" t="s">
        <v>60</v>
      </c>
      <c r="C26" s="15"/>
      <c r="D26" s="18"/>
      <c r="E26" s="27"/>
      <c r="F26" s="18"/>
      <c r="G26" s="18" t="e">
        <f t="shared" si="0"/>
        <v>#DIV/0!</v>
      </c>
      <c r="H26" s="18" t="e">
        <f t="shared" si="1"/>
        <v>#DIV/0!</v>
      </c>
      <c r="I26" s="31"/>
    </row>
    <row r="27" spans="1:9" ht="15" hidden="1">
      <c r="A27" s="14" t="s">
        <v>10</v>
      </c>
      <c r="B27" s="19" t="s">
        <v>60</v>
      </c>
      <c r="C27" s="15"/>
      <c r="D27" s="18"/>
      <c r="E27" s="18"/>
      <c r="F27" s="18"/>
      <c r="G27" s="18" t="e">
        <f t="shared" si="0"/>
        <v>#DIV/0!</v>
      </c>
      <c r="H27" s="18" t="e">
        <f t="shared" si="1"/>
        <v>#DIV/0!</v>
      </c>
      <c r="I27" s="31"/>
    </row>
    <row r="28" spans="1:9" ht="15" hidden="1">
      <c r="A28" s="14"/>
      <c r="B28" s="15"/>
      <c r="C28" s="15"/>
      <c r="D28" s="18"/>
      <c r="E28" s="18"/>
      <c r="F28" s="18"/>
      <c r="G28" s="18" t="e">
        <f t="shared" si="0"/>
        <v>#DIV/0!</v>
      </c>
      <c r="H28" s="18" t="e">
        <f t="shared" si="1"/>
        <v>#DIV/0!</v>
      </c>
      <c r="I28" s="31"/>
    </row>
    <row r="29" spans="1:9" ht="15" hidden="1">
      <c r="A29" s="14"/>
      <c r="B29" s="15"/>
      <c r="C29" s="15"/>
      <c r="D29" s="18"/>
      <c r="E29" s="18"/>
      <c r="F29" s="18"/>
      <c r="G29" s="18" t="e">
        <f t="shared" si="0"/>
        <v>#DIV/0!</v>
      </c>
      <c r="H29" s="18" t="e">
        <f t="shared" si="1"/>
        <v>#DIV/0!</v>
      </c>
      <c r="I29" s="31"/>
    </row>
    <row r="30" spans="1:9" ht="45">
      <c r="A30" s="14" t="s">
        <v>128</v>
      </c>
      <c r="B30" s="15" t="s">
        <v>68</v>
      </c>
      <c r="C30" s="16"/>
      <c r="D30" s="18">
        <v>7968.5</v>
      </c>
      <c r="E30" s="27">
        <v>9158.4</v>
      </c>
      <c r="F30" s="27">
        <v>9158.4</v>
      </c>
      <c r="G30" s="18">
        <f t="shared" si="0"/>
        <v>114.93254690343227</v>
      </c>
      <c r="H30" s="18">
        <f t="shared" si="1"/>
        <v>100</v>
      </c>
      <c r="I30" s="31" t="s">
        <v>144</v>
      </c>
    </row>
    <row r="31" spans="1:9" ht="30" hidden="1">
      <c r="A31" s="20" t="s">
        <v>27</v>
      </c>
      <c r="B31" s="16" t="s">
        <v>69</v>
      </c>
      <c r="C31" s="16"/>
      <c r="D31" s="18"/>
      <c r="E31" s="27"/>
      <c r="F31" s="27"/>
      <c r="G31" s="18" t="e">
        <f t="shared" si="0"/>
        <v>#DIV/0!</v>
      </c>
      <c r="H31" s="18" t="e">
        <f t="shared" si="1"/>
        <v>#DIV/0!</v>
      </c>
      <c r="I31" s="31"/>
    </row>
    <row r="32" spans="1:9" ht="45" hidden="1">
      <c r="A32" s="20" t="s">
        <v>28</v>
      </c>
      <c r="B32" s="16" t="s">
        <v>70</v>
      </c>
      <c r="C32" s="16"/>
      <c r="D32" s="18"/>
      <c r="E32" s="27"/>
      <c r="F32" s="27"/>
      <c r="G32" s="18" t="e">
        <f t="shared" si="0"/>
        <v>#DIV/0!</v>
      </c>
      <c r="H32" s="18" t="e">
        <f t="shared" si="1"/>
        <v>#DIV/0!</v>
      </c>
      <c r="I32" s="31"/>
    </row>
    <row r="33" spans="1:9" ht="30" hidden="1">
      <c r="A33" s="20" t="s">
        <v>29</v>
      </c>
      <c r="B33" s="16" t="s">
        <v>71</v>
      </c>
      <c r="C33" s="16"/>
      <c r="D33" s="18"/>
      <c r="E33" s="27"/>
      <c r="F33" s="27"/>
      <c r="G33" s="18" t="e">
        <f t="shared" si="0"/>
        <v>#DIV/0!</v>
      </c>
      <c r="H33" s="18" t="e">
        <f t="shared" si="1"/>
        <v>#DIV/0!</v>
      </c>
      <c r="I33" s="31"/>
    </row>
    <row r="34" spans="1:9" ht="30" hidden="1">
      <c r="A34" s="14" t="s">
        <v>7</v>
      </c>
      <c r="B34" s="16" t="s">
        <v>71</v>
      </c>
      <c r="C34" s="16"/>
      <c r="D34" s="18"/>
      <c r="E34" s="27"/>
      <c r="F34" s="27"/>
      <c r="G34" s="18" t="e">
        <f t="shared" si="0"/>
        <v>#DIV/0!</v>
      </c>
      <c r="H34" s="18" t="e">
        <f t="shared" si="1"/>
        <v>#DIV/0!</v>
      </c>
      <c r="I34" s="31"/>
    </row>
    <row r="35" spans="1:9" ht="57.75" customHeight="1">
      <c r="A35" s="14" t="s">
        <v>129</v>
      </c>
      <c r="B35" s="15" t="s">
        <v>72</v>
      </c>
      <c r="C35" s="16"/>
      <c r="D35" s="18">
        <v>1620.7</v>
      </c>
      <c r="E35" s="27">
        <v>2021.3</v>
      </c>
      <c r="F35" s="27">
        <v>2021.3</v>
      </c>
      <c r="G35" s="18">
        <f t="shared" si="0"/>
        <v>124.71771456777935</v>
      </c>
      <c r="H35" s="18">
        <f t="shared" si="1"/>
        <v>100</v>
      </c>
      <c r="I35" s="31" t="s">
        <v>143</v>
      </c>
    </row>
    <row r="36" spans="1:9" ht="48.75" customHeight="1">
      <c r="A36" s="14" t="s">
        <v>130</v>
      </c>
      <c r="B36" s="15" t="s">
        <v>73</v>
      </c>
      <c r="C36" s="21"/>
      <c r="D36" s="18">
        <v>15253.9</v>
      </c>
      <c r="E36" s="18">
        <v>16015.8</v>
      </c>
      <c r="F36" s="18">
        <v>16015.8</v>
      </c>
      <c r="G36" s="18">
        <f t="shared" si="0"/>
        <v>104.99478821809505</v>
      </c>
      <c r="H36" s="18">
        <f t="shared" si="1"/>
        <v>100</v>
      </c>
      <c r="I36" s="31"/>
    </row>
    <row r="37" spans="1:9" ht="30" hidden="1">
      <c r="A37" s="14" t="s">
        <v>56</v>
      </c>
      <c r="B37" s="16" t="s">
        <v>74</v>
      </c>
      <c r="C37" s="16"/>
      <c r="D37" s="18"/>
      <c r="E37" s="18"/>
      <c r="F37" s="18"/>
      <c r="G37" s="18" t="e">
        <f t="shared" si="0"/>
        <v>#DIV/0!</v>
      </c>
      <c r="H37" s="18" t="e">
        <f t="shared" si="1"/>
        <v>#DIV/0!</v>
      </c>
      <c r="I37" s="31"/>
    </row>
    <row r="38" spans="1:9" ht="45" hidden="1">
      <c r="A38" s="14" t="s">
        <v>21</v>
      </c>
      <c r="B38" s="16" t="s">
        <v>75</v>
      </c>
      <c r="C38" s="16"/>
      <c r="D38" s="18"/>
      <c r="E38" s="18"/>
      <c r="F38" s="18"/>
      <c r="G38" s="18" t="e">
        <f t="shared" si="0"/>
        <v>#DIV/0!</v>
      </c>
      <c r="H38" s="18" t="e">
        <f t="shared" si="1"/>
        <v>#DIV/0!</v>
      </c>
      <c r="I38" s="31"/>
    </row>
    <row r="39" spans="1:9" ht="30" hidden="1">
      <c r="A39" s="14" t="s">
        <v>16</v>
      </c>
      <c r="B39" s="16" t="s">
        <v>76</v>
      </c>
      <c r="C39" s="16"/>
      <c r="D39" s="18"/>
      <c r="E39" s="18"/>
      <c r="F39" s="18"/>
      <c r="G39" s="18" t="e">
        <f t="shared" si="0"/>
        <v>#DIV/0!</v>
      </c>
      <c r="H39" s="18" t="e">
        <f t="shared" si="1"/>
        <v>#DIV/0!</v>
      </c>
      <c r="I39" s="31"/>
    </row>
    <row r="40" spans="1:9" ht="53.25" customHeight="1" hidden="1">
      <c r="A40" s="14" t="s">
        <v>14</v>
      </c>
      <c r="B40" s="16" t="s">
        <v>76</v>
      </c>
      <c r="C40" s="16" t="s">
        <v>4</v>
      </c>
      <c r="D40" s="18"/>
      <c r="E40" s="18"/>
      <c r="F40" s="18"/>
      <c r="G40" s="18" t="e">
        <f t="shared" si="0"/>
        <v>#DIV/0!</v>
      </c>
      <c r="H40" s="18" t="e">
        <f t="shared" si="1"/>
        <v>#DIV/0!</v>
      </c>
      <c r="I40" s="31"/>
    </row>
    <row r="41" spans="1:9" ht="30" hidden="1">
      <c r="A41" s="14" t="s">
        <v>46</v>
      </c>
      <c r="B41" s="16" t="s">
        <v>77</v>
      </c>
      <c r="C41" s="16"/>
      <c r="D41" s="18"/>
      <c r="E41" s="18"/>
      <c r="F41" s="18"/>
      <c r="G41" s="18" t="e">
        <f t="shared" si="0"/>
        <v>#DIV/0!</v>
      </c>
      <c r="H41" s="18" t="e">
        <f t="shared" si="1"/>
        <v>#DIV/0!</v>
      </c>
      <c r="I41" s="31"/>
    </row>
    <row r="42" spans="1:9" ht="30" hidden="1">
      <c r="A42" s="14" t="s">
        <v>16</v>
      </c>
      <c r="B42" s="16" t="s">
        <v>78</v>
      </c>
      <c r="C42" s="16"/>
      <c r="D42" s="18"/>
      <c r="E42" s="18"/>
      <c r="F42" s="18"/>
      <c r="G42" s="18" t="e">
        <f t="shared" si="0"/>
        <v>#DIV/0!</v>
      </c>
      <c r="H42" s="18" t="e">
        <f t="shared" si="1"/>
        <v>#DIV/0!</v>
      </c>
      <c r="I42" s="31"/>
    </row>
    <row r="43" spans="1:9" ht="60" hidden="1">
      <c r="A43" s="14" t="s">
        <v>14</v>
      </c>
      <c r="B43" s="16" t="s">
        <v>78</v>
      </c>
      <c r="C43" s="16"/>
      <c r="D43" s="18"/>
      <c r="E43" s="18"/>
      <c r="F43" s="18"/>
      <c r="G43" s="18" t="e">
        <f t="shared" si="0"/>
        <v>#DIV/0!</v>
      </c>
      <c r="H43" s="18" t="e">
        <f t="shared" si="1"/>
        <v>#DIV/0!</v>
      </c>
      <c r="I43" s="31"/>
    </row>
    <row r="44" spans="1:9" ht="15" hidden="1">
      <c r="A44" s="14" t="s">
        <v>13</v>
      </c>
      <c r="B44" s="16" t="s">
        <v>79</v>
      </c>
      <c r="C44" s="16"/>
      <c r="D44" s="18"/>
      <c r="E44" s="18"/>
      <c r="F44" s="18"/>
      <c r="G44" s="18" t="e">
        <f t="shared" si="0"/>
        <v>#DIV/0!</v>
      </c>
      <c r="H44" s="18" t="e">
        <f t="shared" si="1"/>
        <v>#DIV/0!</v>
      </c>
      <c r="I44" s="31"/>
    </row>
    <row r="45" spans="1:9" ht="30" hidden="1">
      <c r="A45" s="14" t="s">
        <v>18</v>
      </c>
      <c r="B45" s="16" t="s">
        <v>80</v>
      </c>
      <c r="C45" s="16"/>
      <c r="D45" s="18"/>
      <c r="E45" s="18"/>
      <c r="F45" s="18"/>
      <c r="G45" s="18" t="e">
        <f t="shared" si="0"/>
        <v>#DIV/0!</v>
      </c>
      <c r="H45" s="18" t="e">
        <f t="shared" si="1"/>
        <v>#DIV/0!</v>
      </c>
      <c r="I45" s="31"/>
    </row>
    <row r="46" spans="1:9" ht="30" hidden="1">
      <c r="A46" s="14" t="s">
        <v>16</v>
      </c>
      <c r="B46" s="16" t="s">
        <v>81</v>
      </c>
      <c r="C46" s="16"/>
      <c r="D46" s="18"/>
      <c r="E46" s="18"/>
      <c r="F46" s="18"/>
      <c r="G46" s="18" t="e">
        <f t="shared" si="0"/>
        <v>#DIV/0!</v>
      </c>
      <c r="H46" s="18" t="e">
        <f t="shared" si="1"/>
        <v>#DIV/0!</v>
      </c>
      <c r="I46" s="31"/>
    </row>
    <row r="47" spans="1:9" ht="60" hidden="1">
      <c r="A47" s="14" t="s">
        <v>14</v>
      </c>
      <c r="B47" s="16" t="s">
        <v>81</v>
      </c>
      <c r="C47" s="16" t="s">
        <v>4</v>
      </c>
      <c r="D47" s="18"/>
      <c r="E47" s="18"/>
      <c r="F47" s="18"/>
      <c r="G47" s="18" t="e">
        <f t="shared" si="0"/>
        <v>#DIV/0!</v>
      </c>
      <c r="H47" s="18" t="e">
        <f t="shared" si="1"/>
        <v>#DIV/0!</v>
      </c>
      <c r="I47" s="31"/>
    </row>
    <row r="48" spans="1:9" ht="49.5" customHeight="1">
      <c r="A48" s="14" t="s">
        <v>131</v>
      </c>
      <c r="B48" s="19" t="s">
        <v>82</v>
      </c>
      <c r="C48" s="16"/>
      <c r="D48" s="18">
        <v>50284.5</v>
      </c>
      <c r="E48" s="18">
        <v>87010.3</v>
      </c>
      <c r="F48" s="18">
        <v>86527.9</v>
      </c>
      <c r="G48" s="18">
        <f t="shared" si="0"/>
        <v>172.07668366991814</v>
      </c>
      <c r="H48" s="18">
        <f t="shared" si="1"/>
        <v>99.4455828792683</v>
      </c>
      <c r="I48" s="31" t="s">
        <v>135</v>
      </c>
    </row>
    <row r="49" spans="1:9" ht="30" hidden="1">
      <c r="A49" s="14" t="s">
        <v>61</v>
      </c>
      <c r="B49" s="15" t="s">
        <v>62</v>
      </c>
      <c r="C49" s="16"/>
      <c r="D49" s="18"/>
      <c r="E49" s="27"/>
      <c r="F49" s="27"/>
      <c r="G49" s="18" t="e">
        <f t="shared" si="0"/>
        <v>#DIV/0!</v>
      </c>
      <c r="H49" s="18" t="e">
        <f t="shared" si="1"/>
        <v>#DIV/0!</v>
      </c>
      <c r="I49" s="31"/>
    </row>
    <row r="50" spans="1:9" ht="15" hidden="1">
      <c r="A50" s="14" t="s">
        <v>57</v>
      </c>
      <c r="B50" s="15" t="s">
        <v>63</v>
      </c>
      <c r="C50" s="16"/>
      <c r="D50" s="18"/>
      <c r="E50" s="27"/>
      <c r="F50" s="27"/>
      <c r="G50" s="18" t="e">
        <f t="shared" si="0"/>
        <v>#DIV/0!</v>
      </c>
      <c r="H50" s="18" t="e">
        <f t="shared" si="1"/>
        <v>#DIV/0!</v>
      </c>
      <c r="I50" s="31"/>
    </row>
    <row r="51" spans="1:9" ht="30" hidden="1">
      <c r="A51" s="14" t="s">
        <v>43</v>
      </c>
      <c r="B51" s="16" t="s">
        <v>64</v>
      </c>
      <c r="C51" s="16"/>
      <c r="D51" s="18"/>
      <c r="E51" s="27"/>
      <c r="F51" s="27"/>
      <c r="G51" s="18" t="e">
        <f t="shared" si="0"/>
        <v>#DIV/0!</v>
      </c>
      <c r="H51" s="18" t="e">
        <f t="shared" si="1"/>
        <v>#DIV/0!</v>
      </c>
      <c r="I51" s="31"/>
    </row>
    <row r="52" spans="1:9" ht="30" hidden="1">
      <c r="A52" s="14" t="s">
        <v>7</v>
      </c>
      <c r="B52" s="16" t="s">
        <v>64</v>
      </c>
      <c r="C52" s="16"/>
      <c r="D52" s="18"/>
      <c r="E52" s="27"/>
      <c r="F52" s="27"/>
      <c r="G52" s="18" t="e">
        <f t="shared" si="0"/>
        <v>#DIV/0!</v>
      </c>
      <c r="H52" s="18" t="e">
        <f t="shared" si="1"/>
        <v>#DIV/0!</v>
      </c>
      <c r="I52" s="31"/>
    </row>
    <row r="53" spans="1:9" ht="60" hidden="1">
      <c r="A53" s="14" t="s">
        <v>14</v>
      </c>
      <c r="B53" s="16" t="s">
        <v>64</v>
      </c>
      <c r="C53" s="16"/>
      <c r="D53" s="18"/>
      <c r="E53" s="27"/>
      <c r="F53" s="27"/>
      <c r="G53" s="18" t="e">
        <f t="shared" si="0"/>
        <v>#DIV/0!</v>
      </c>
      <c r="H53" s="18" t="e">
        <f t="shared" si="1"/>
        <v>#DIV/0!</v>
      </c>
      <c r="I53" s="31"/>
    </row>
    <row r="54" spans="1:9" ht="15" hidden="1">
      <c r="A54" s="14" t="s">
        <v>50</v>
      </c>
      <c r="B54" s="16" t="s">
        <v>65</v>
      </c>
      <c r="C54" s="16"/>
      <c r="D54" s="18"/>
      <c r="E54" s="27"/>
      <c r="F54" s="18"/>
      <c r="G54" s="18" t="e">
        <f t="shared" si="0"/>
        <v>#DIV/0!</v>
      </c>
      <c r="H54" s="18" t="e">
        <f t="shared" si="1"/>
        <v>#DIV/0!</v>
      </c>
      <c r="I54" s="31"/>
    </row>
    <row r="55" spans="1:9" ht="15" hidden="1">
      <c r="A55" s="14" t="s">
        <v>5</v>
      </c>
      <c r="B55" s="16" t="s">
        <v>65</v>
      </c>
      <c r="C55" s="16"/>
      <c r="D55" s="18"/>
      <c r="E55" s="18"/>
      <c r="F55" s="18"/>
      <c r="G55" s="18" t="e">
        <f t="shared" si="0"/>
        <v>#DIV/0!</v>
      </c>
      <c r="H55" s="18" t="e">
        <f t="shared" si="1"/>
        <v>#DIV/0!</v>
      </c>
      <c r="I55" s="31"/>
    </row>
    <row r="56" spans="1:9" ht="30" hidden="1">
      <c r="A56" s="14" t="s">
        <v>44</v>
      </c>
      <c r="B56" s="16" t="s">
        <v>66</v>
      </c>
      <c r="C56" s="16"/>
      <c r="D56" s="18"/>
      <c r="E56" s="27"/>
      <c r="F56" s="27"/>
      <c r="G56" s="18" t="e">
        <f t="shared" si="0"/>
        <v>#DIV/0!</v>
      </c>
      <c r="H56" s="18" t="e">
        <f t="shared" si="1"/>
        <v>#DIV/0!</v>
      </c>
      <c r="I56" s="31"/>
    </row>
    <row r="57" spans="1:9" ht="15" hidden="1">
      <c r="A57" s="14" t="s">
        <v>5</v>
      </c>
      <c r="B57" s="16" t="s">
        <v>66</v>
      </c>
      <c r="C57" s="16"/>
      <c r="D57" s="18"/>
      <c r="E57" s="18"/>
      <c r="F57" s="18"/>
      <c r="G57" s="18" t="e">
        <f t="shared" si="0"/>
        <v>#DIV/0!</v>
      </c>
      <c r="H57" s="18" t="e">
        <f t="shared" si="1"/>
        <v>#DIV/0!</v>
      </c>
      <c r="I57" s="31"/>
    </row>
    <row r="58" spans="1:9" ht="70.5" customHeight="1">
      <c r="A58" s="14" t="s">
        <v>132</v>
      </c>
      <c r="B58" s="15" t="s">
        <v>83</v>
      </c>
      <c r="C58" s="16"/>
      <c r="D58" s="18">
        <v>1189.8</v>
      </c>
      <c r="E58" s="27">
        <v>3248.7</v>
      </c>
      <c r="F58" s="23">
        <v>3221.8</v>
      </c>
      <c r="G58" s="18">
        <f t="shared" si="0"/>
        <v>270.7850058833418</v>
      </c>
      <c r="H58" s="18">
        <f t="shared" si="1"/>
        <v>99.17197648290086</v>
      </c>
      <c r="I58" s="31" t="s">
        <v>133</v>
      </c>
    </row>
    <row r="59" spans="1:9" ht="63" customHeight="1">
      <c r="A59" s="14" t="s">
        <v>108</v>
      </c>
      <c r="B59" s="15" t="s">
        <v>84</v>
      </c>
      <c r="C59" s="16"/>
      <c r="D59" s="18">
        <v>8847.4</v>
      </c>
      <c r="E59" s="27">
        <v>3269.8</v>
      </c>
      <c r="F59" s="18">
        <v>786.6</v>
      </c>
      <c r="G59" s="18">
        <f t="shared" si="0"/>
        <v>8.890747564256166</v>
      </c>
      <c r="H59" s="18">
        <f t="shared" si="1"/>
        <v>24.05651721817848</v>
      </c>
      <c r="I59" s="31" t="s">
        <v>147</v>
      </c>
    </row>
    <row r="60" spans="1:9" ht="30">
      <c r="A60" s="14" t="s">
        <v>134</v>
      </c>
      <c r="B60" s="15" t="s">
        <v>85</v>
      </c>
      <c r="C60" s="16"/>
      <c r="D60" s="18">
        <v>268.5</v>
      </c>
      <c r="E60" s="27">
        <v>300.8</v>
      </c>
      <c r="F60" s="23">
        <v>286.9</v>
      </c>
      <c r="G60" s="18">
        <f t="shared" si="0"/>
        <v>106.85288640595903</v>
      </c>
      <c r="H60" s="18">
        <f t="shared" si="1"/>
        <v>95.37898936170211</v>
      </c>
      <c r="I60" s="31"/>
    </row>
    <row r="61" spans="1:9" ht="15" hidden="1">
      <c r="A61" s="14" t="s">
        <v>8</v>
      </c>
      <c r="B61" s="16" t="s">
        <v>86</v>
      </c>
      <c r="C61" s="16" t="s">
        <v>4</v>
      </c>
      <c r="D61" s="18"/>
      <c r="E61" s="18"/>
      <c r="F61" s="18"/>
      <c r="G61" s="18" t="e">
        <f t="shared" si="0"/>
        <v>#DIV/0!</v>
      </c>
      <c r="H61" s="18" t="e">
        <f t="shared" si="1"/>
        <v>#DIV/0!</v>
      </c>
      <c r="I61" s="31"/>
    </row>
    <row r="62" spans="1:9" ht="75" hidden="1">
      <c r="A62" s="14" t="s">
        <v>52</v>
      </c>
      <c r="B62" s="15" t="s">
        <v>87</v>
      </c>
      <c r="C62" s="16"/>
      <c r="D62" s="18"/>
      <c r="E62" s="18"/>
      <c r="F62" s="27"/>
      <c r="G62" s="18" t="e">
        <f aca="true" t="shared" si="2" ref="G62:G115">SUM(F62/D62)*100</f>
        <v>#DIV/0!</v>
      </c>
      <c r="H62" s="18" t="e">
        <f aca="true" t="shared" si="3" ref="H62:H115">SUM(F62/E62)*100</f>
        <v>#DIV/0!</v>
      </c>
      <c r="I62" s="31"/>
    </row>
    <row r="63" spans="1:9" ht="60" hidden="1">
      <c r="A63" s="14" t="s">
        <v>51</v>
      </c>
      <c r="B63" s="16" t="s">
        <v>88</v>
      </c>
      <c r="C63" s="16"/>
      <c r="D63" s="18"/>
      <c r="E63" s="18"/>
      <c r="F63" s="27"/>
      <c r="G63" s="18" t="e">
        <f t="shared" si="2"/>
        <v>#DIV/0!</v>
      </c>
      <c r="H63" s="18" t="e">
        <f t="shared" si="3"/>
        <v>#DIV/0!</v>
      </c>
      <c r="I63" s="31"/>
    </row>
    <row r="64" spans="1:9" ht="30" hidden="1">
      <c r="A64" s="14" t="s">
        <v>7</v>
      </c>
      <c r="B64" s="16" t="s">
        <v>88</v>
      </c>
      <c r="C64" s="16"/>
      <c r="D64" s="18"/>
      <c r="E64" s="18"/>
      <c r="F64" s="18"/>
      <c r="G64" s="18" t="e">
        <f t="shared" si="2"/>
        <v>#DIV/0!</v>
      </c>
      <c r="H64" s="18" t="e">
        <f t="shared" si="3"/>
        <v>#DIV/0!</v>
      </c>
      <c r="I64" s="31"/>
    </row>
    <row r="65" spans="1:9" ht="60">
      <c r="A65" s="14" t="s">
        <v>136</v>
      </c>
      <c r="B65" s="15" t="s">
        <v>89</v>
      </c>
      <c r="C65" s="16"/>
      <c r="D65" s="18">
        <v>0</v>
      </c>
      <c r="E65" s="27">
        <v>12378.5</v>
      </c>
      <c r="F65" s="27">
        <v>11772.3</v>
      </c>
      <c r="G65" s="18"/>
      <c r="H65" s="18">
        <f t="shared" si="3"/>
        <v>95.10279920830472</v>
      </c>
      <c r="I65" s="31" t="s">
        <v>137</v>
      </c>
    </row>
    <row r="66" spans="1:9" ht="0" customHeight="1" hidden="1">
      <c r="A66" s="14"/>
      <c r="B66" s="16"/>
      <c r="C66" s="16"/>
      <c r="D66" s="18"/>
      <c r="E66" s="27"/>
      <c r="F66" s="18"/>
      <c r="G66" s="18" t="e">
        <f t="shared" si="2"/>
        <v>#DIV/0!</v>
      </c>
      <c r="H66" s="18" t="e">
        <f t="shared" si="3"/>
        <v>#DIV/0!</v>
      </c>
      <c r="I66" s="31"/>
    </row>
    <row r="67" spans="1:9" ht="15" hidden="1">
      <c r="A67" s="14"/>
      <c r="B67" s="16"/>
      <c r="C67" s="16"/>
      <c r="D67" s="18"/>
      <c r="E67" s="27"/>
      <c r="F67" s="18"/>
      <c r="G67" s="18" t="e">
        <f t="shared" si="2"/>
        <v>#DIV/0!</v>
      </c>
      <c r="H67" s="18" t="e">
        <f t="shared" si="3"/>
        <v>#DIV/0!</v>
      </c>
      <c r="I67" s="31"/>
    </row>
    <row r="68" spans="1:9" ht="15" hidden="1">
      <c r="A68" s="14"/>
      <c r="B68" s="16"/>
      <c r="C68" s="16"/>
      <c r="D68" s="18"/>
      <c r="E68" s="18"/>
      <c r="F68" s="18"/>
      <c r="G68" s="18" t="e">
        <f t="shared" si="2"/>
        <v>#DIV/0!</v>
      </c>
      <c r="H68" s="18" t="e">
        <f t="shared" si="3"/>
        <v>#DIV/0!</v>
      </c>
      <c r="I68" s="31"/>
    </row>
    <row r="69" spans="1:9" ht="45">
      <c r="A69" s="14" t="s">
        <v>123</v>
      </c>
      <c r="B69" s="15" t="s">
        <v>122</v>
      </c>
      <c r="C69" s="16"/>
      <c r="D69" s="18">
        <v>34818.7</v>
      </c>
      <c r="E69" s="18">
        <v>35281.5</v>
      </c>
      <c r="F69" s="18">
        <v>35275.6</v>
      </c>
      <c r="G69" s="18">
        <f>SUM(F69/D69)*100</f>
        <v>101.31222590159885</v>
      </c>
      <c r="H69" s="18">
        <f>SUM(F69/E69)*100</f>
        <v>99.98327735498773</v>
      </c>
      <c r="I69" s="31"/>
    </row>
    <row r="70" spans="1:9" ht="15" hidden="1">
      <c r="A70" s="14"/>
      <c r="B70" s="15"/>
      <c r="C70" s="16"/>
      <c r="D70" s="18"/>
      <c r="E70" s="27"/>
      <c r="F70" s="18"/>
      <c r="G70" s="18" t="e">
        <f t="shared" si="2"/>
        <v>#DIV/0!</v>
      </c>
      <c r="H70" s="18" t="e">
        <f t="shared" si="3"/>
        <v>#DIV/0!</v>
      </c>
      <c r="I70" s="31"/>
    </row>
    <row r="71" spans="1:9" ht="15" hidden="1">
      <c r="A71" s="14"/>
      <c r="B71" s="16"/>
      <c r="C71" s="16"/>
      <c r="D71" s="18"/>
      <c r="E71" s="27"/>
      <c r="F71" s="18"/>
      <c r="G71" s="18" t="e">
        <f t="shared" si="2"/>
        <v>#DIV/0!</v>
      </c>
      <c r="H71" s="18" t="e">
        <f t="shared" si="3"/>
        <v>#DIV/0!</v>
      </c>
      <c r="I71" s="31"/>
    </row>
    <row r="72" spans="1:9" ht="15" hidden="1">
      <c r="A72" s="14"/>
      <c r="B72" s="16"/>
      <c r="C72" s="16"/>
      <c r="D72" s="18"/>
      <c r="E72" s="18"/>
      <c r="F72" s="18"/>
      <c r="G72" s="18" t="e">
        <f t="shared" si="2"/>
        <v>#DIV/0!</v>
      </c>
      <c r="H72" s="18" t="e">
        <f t="shared" si="3"/>
        <v>#DIV/0!</v>
      </c>
      <c r="I72" s="31"/>
    </row>
    <row r="73" spans="1:9" ht="15" hidden="1">
      <c r="A73" s="14"/>
      <c r="B73" s="16"/>
      <c r="C73" s="16"/>
      <c r="D73" s="18"/>
      <c r="E73" s="27"/>
      <c r="F73" s="18"/>
      <c r="G73" s="18" t="e">
        <f t="shared" si="2"/>
        <v>#DIV/0!</v>
      </c>
      <c r="H73" s="18" t="e">
        <f t="shared" si="3"/>
        <v>#DIV/0!</v>
      </c>
      <c r="I73" s="31"/>
    </row>
    <row r="74" spans="1:9" ht="15" hidden="1">
      <c r="A74" s="14"/>
      <c r="B74" s="16"/>
      <c r="C74" s="16"/>
      <c r="D74" s="18"/>
      <c r="E74" s="27"/>
      <c r="F74" s="18"/>
      <c r="G74" s="18" t="e">
        <f t="shared" si="2"/>
        <v>#DIV/0!</v>
      </c>
      <c r="H74" s="18" t="e">
        <f t="shared" si="3"/>
        <v>#DIV/0!</v>
      </c>
      <c r="I74" s="31"/>
    </row>
    <row r="75" spans="1:9" ht="15" hidden="1">
      <c r="A75" s="14"/>
      <c r="B75" s="16"/>
      <c r="C75" s="16"/>
      <c r="D75" s="18"/>
      <c r="E75" s="27"/>
      <c r="F75" s="18"/>
      <c r="G75" s="18" t="e">
        <f t="shared" si="2"/>
        <v>#DIV/0!</v>
      </c>
      <c r="H75" s="18" t="e">
        <f t="shared" si="3"/>
        <v>#DIV/0!</v>
      </c>
      <c r="I75" s="31"/>
    </row>
    <row r="76" spans="1:9" ht="82.5" customHeight="1">
      <c r="A76" s="14" t="s">
        <v>109</v>
      </c>
      <c r="B76" s="15" t="s">
        <v>110</v>
      </c>
      <c r="C76" s="16"/>
      <c r="D76" s="18">
        <v>416</v>
      </c>
      <c r="E76" s="27">
        <v>836</v>
      </c>
      <c r="F76" s="27">
        <v>836</v>
      </c>
      <c r="G76" s="18">
        <f t="shared" si="2"/>
        <v>200.96153846153845</v>
      </c>
      <c r="H76" s="18">
        <f t="shared" si="3"/>
        <v>100</v>
      </c>
      <c r="I76" s="31" t="s">
        <v>138</v>
      </c>
    </row>
    <row r="77" spans="1:9" ht="45" hidden="1">
      <c r="A77" s="14" t="s">
        <v>19</v>
      </c>
      <c r="B77" s="24" t="s">
        <v>90</v>
      </c>
      <c r="C77" s="16"/>
      <c r="D77" s="18"/>
      <c r="E77" s="18"/>
      <c r="F77" s="18"/>
      <c r="G77" s="18" t="e">
        <f t="shared" si="2"/>
        <v>#DIV/0!</v>
      </c>
      <c r="H77" s="18" t="e">
        <f t="shared" si="3"/>
        <v>#DIV/0!</v>
      </c>
      <c r="I77" s="31"/>
    </row>
    <row r="78" spans="1:9" ht="30" hidden="1">
      <c r="A78" s="14" t="s">
        <v>54</v>
      </c>
      <c r="B78" s="19" t="s">
        <v>91</v>
      </c>
      <c r="C78" s="16"/>
      <c r="D78" s="18"/>
      <c r="E78" s="27"/>
      <c r="F78" s="18"/>
      <c r="G78" s="18" t="e">
        <f t="shared" si="2"/>
        <v>#DIV/0!</v>
      </c>
      <c r="H78" s="18" t="e">
        <f t="shared" si="3"/>
        <v>#DIV/0!</v>
      </c>
      <c r="I78" s="31"/>
    </row>
    <row r="79" spans="1:9" ht="15" hidden="1">
      <c r="A79" s="14" t="s">
        <v>5</v>
      </c>
      <c r="B79" s="19" t="s">
        <v>91</v>
      </c>
      <c r="C79" s="16"/>
      <c r="D79" s="18"/>
      <c r="E79" s="27"/>
      <c r="F79" s="27"/>
      <c r="G79" s="18" t="e">
        <f t="shared" si="2"/>
        <v>#DIV/0!</v>
      </c>
      <c r="H79" s="18" t="e">
        <f t="shared" si="3"/>
        <v>#DIV/0!</v>
      </c>
      <c r="I79" s="31"/>
    </row>
    <row r="80" spans="1:9" ht="15" hidden="1">
      <c r="A80" s="14" t="s">
        <v>55</v>
      </c>
      <c r="B80" s="19" t="s">
        <v>92</v>
      </c>
      <c r="C80" s="16"/>
      <c r="D80" s="18"/>
      <c r="E80" s="27"/>
      <c r="F80" s="18"/>
      <c r="G80" s="18" t="e">
        <f t="shared" si="2"/>
        <v>#DIV/0!</v>
      </c>
      <c r="H80" s="18" t="e">
        <f t="shared" si="3"/>
        <v>#DIV/0!</v>
      </c>
      <c r="I80" s="31"/>
    </row>
    <row r="81" spans="1:9" ht="30" hidden="1">
      <c r="A81" s="14" t="s">
        <v>7</v>
      </c>
      <c r="B81" s="19" t="s">
        <v>92</v>
      </c>
      <c r="C81" s="16"/>
      <c r="D81" s="18"/>
      <c r="E81" s="27"/>
      <c r="F81" s="27"/>
      <c r="G81" s="18" t="e">
        <f t="shared" si="2"/>
        <v>#DIV/0!</v>
      </c>
      <c r="H81" s="18" t="e">
        <f t="shared" si="3"/>
        <v>#DIV/0!</v>
      </c>
      <c r="I81" s="31"/>
    </row>
    <row r="82" spans="1:9" ht="45" hidden="1">
      <c r="A82" s="14" t="s">
        <v>45</v>
      </c>
      <c r="B82" s="19" t="s">
        <v>93</v>
      </c>
      <c r="C82" s="16"/>
      <c r="D82" s="18"/>
      <c r="E82" s="27"/>
      <c r="F82" s="18"/>
      <c r="G82" s="18" t="e">
        <f t="shared" si="2"/>
        <v>#DIV/0!</v>
      </c>
      <c r="H82" s="18" t="e">
        <f t="shared" si="3"/>
        <v>#DIV/0!</v>
      </c>
      <c r="I82" s="31"/>
    </row>
    <row r="83" spans="1:9" ht="15" hidden="1">
      <c r="A83" s="14" t="s">
        <v>5</v>
      </c>
      <c r="B83" s="19" t="s">
        <v>93</v>
      </c>
      <c r="C83" s="16"/>
      <c r="D83" s="18"/>
      <c r="E83" s="27"/>
      <c r="F83" s="27"/>
      <c r="G83" s="18" t="e">
        <f t="shared" si="2"/>
        <v>#DIV/0!</v>
      </c>
      <c r="H83" s="18" t="e">
        <f t="shared" si="3"/>
        <v>#DIV/0!</v>
      </c>
      <c r="I83" s="31"/>
    </row>
    <row r="84" spans="1:9" ht="51.75" customHeight="1" hidden="1">
      <c r="A84" s="14" t="s">
        <v>26</v>
      </c>
      <c r="B84" s="19" t="s">
        <v>94</v>
      </c>
      <c r="C84" s="16"/>
      <c r="D84" s="18"/>
      <c r="E84" s="27"/>
      <c r="F84" s="18"/>
      <c r="G84" s="18" t="e">
        <f t="shared" si="2"/>
        <v>#DIV/0!</v>
      </c>
      <c r="H84" s="18" t="e">
        <f t="shared" si="3"/>
        <v>#DIV/0!</v>
      </c>
      <c r="I84" s="31"/>
    </row>
    <row r="85" spans="1:9" ht="15" hidden="1">
      <c r="A85" s="14" t="s">
        <v>5</v>
      </c>
      <c r="B85" s="19" t="s">
        <v>94</v>
      </c>
      <c r="C85" s="16"/>
      <c r="D85" s="18"/>
      <c r="E85" s="27"/>
      <c r="F85" s="27"/>
      <c r="G85" s="18" t="e">
        <f t="shared" si="2"/>
        <v>#DIV/0!</v>
      </c>
      <c r="H85" s="18" t="e">
        <f t="shared" si="3"/>
        <v>#DIV/0!</v>
      </c>
      <c r="I85" s="31"/>
    </row>
    <row r="86" spans="1:9" ht="30" hidden="1">
      <c r="A86" s="14" t="s">
        <v>24</v>
      </c>
      <c r="B86" s="19" t="s">
        <v>95</v>
      </c>
      <c r="C86" s="16"/>
      <c r="D86" s="18"/>
      <c r="E86" s="18"/>
      <c r="F86" s="18"/>
      <c r="G86" s="18" t="e">
        <f t="shared" si="2"/>
        <v>#DIV/0!</v>
      </c>
      <c r="H86" s="18" t="e">
        <f t="shared" si="3"/>
        <v>#DIV/0!</v>
      </c>
      <c r="I86" s="31"/>
    </row>
    <row r="87" spans="1:9" ht="15" hidden="1">
      <c r="A87" s="14" t="s">
        <v>5</v>
      </c>
      <c r="B87" s="19" t="s">
        <v>95</v>
      </c>
      <c r="C87" s="16"/>
      <c r="D87" s="18"/>
      <c r="E87" s="27"/>
      <c r="F87" s="18"/>
      <c r="G87" s="18" t="e">
        <f t="shared" si="2"/>
        <v>#DIV/0!</v>
      </c>
      <c r="H87" s="18" t="e">
        <f t="shared" si="3"/>
        <v>#DIV/0!</v>
      </c>
      <c r="I87" s="31"/>
    </row>
    <row r="88" spans="1:9" ht="43.5" hidden="1">
      <c r="A88" s="25" t="s">
        <v>96</v>
      </c>
      <c r="B88" s="24" t="s">
        <v>97</v>
      </c>
      <c r="C88" s="16"/>
      <c r="D88" s="18"/>
      <c r="E88" s="27"/>
      <c r="F88" s="27"/>
      <c r="G88" s="18" t="e">
        <f t="shared" si="2"/>
        <v>#DIV/0!</v>
      </c>
      <c r="H88" s="18" t="e">
        <f t="shared" si="3"/>
        <v>#DIV/0!</v>
      </c>
      <c r="I88" s="31"/>
    </row>
    <row r="89" spans="1:9" ht="30" hidden="1">
      <c r="A89" s="14" t="s">
        <v>22</v>
      </c>
      <c r="B89" s="24" t="s">
        <v>98</v>
      </c>
      <c r="C89" s="16"/>
      <c r="D89" s="18"/>
      <c r="E89" s="27"/>
      <c r="F89" s="27"/>
      <c r="G89" s="18" t="e">
        <f t="shared" si="2"/>
        <v>#DIV/0!</v>
      </c>
      <c r="H89" s="18" t="e">
        <f t="shared" si="3"/>
        <v>#DIV/0!</v>
      </c>
      <c r="I89" s="31"/>
    </row>
    <row r="90" spans="1:9" ht="30" hidden="1">
      <c r="A90" s="14" t="s">
        <v>49</v>
      </c>
      <c r="B90" s="15" t="s">
        <v>99</v>
      </c>
      <c r="C90" s="16"/>
      <c r="D90" s="18"/>
      <c r="E90" s="27"/>
      <c r="F90" s="27"/>
      <c r="G90" s="18" t="e">
        <f t="shared" si="2"/>
        <v>#DIV/0!</v>
      </c>
      <c r="H90" s="18" t="e">
        <f t="shared" si="3"/>
        <v>#DIV/0!</v>
      </c>
      <c r="I90" s="31"/>
    </row>
    <row r="91" spans="1:9" ht="30" hidden="1">
      <c r="A91" s="26" t="s">
        <v>11</v>
      </c>
      <c r="B91" s="15" t="s">
        <v>99</v>
      </c>
      <c r="C91" s="16"/>
      <c r="D91" s="18"/>
      <c r="E91" s="18"/>
      <c r="F91" s="27"/>
      <c r="G91" s="18" t="e">
        <f t="shared" si="2"/>
        <v>#DIV/0!</v>
      </c>
      <c r="H91" s="18" t="e">
        <f t="shared" si="3"/>
        <v>#DIV/0!</v>
      </c>
      <c r="I91" s="31"/>
    </row>
    <row r="92" spans="1:9" ht="15" customHeight="1" hidden="1">
      <c r="A92" s="14" t="s">
        <v>5</v>
      </c>
      <c r="B92" s="15" t="s">
        <v>99</v>
      </c>
      <c r="C92" s="16"/>
      <c r="D92" s="18"/>
      <c r="E92" s="18"/>
      <c r="F92" s="27"/>
      <c r="G92" s="18" t="e">
        <f t="shared" si="2"/>
        <v>#DIV/0!</v>
      </c>
      <c r="H92" s="18" t="e">
        <f t="shared" si="3"/>
        <v>#DIV/0!</v>
      </c>
      <c r="I92" s="31"/>
    </row>
    <row r="93" spans="1:9" ht="30" hidden="1">
      <c r="A93" s="14" t="s">
        <v>7</v>
      </c>
      <c r="B93" s="15" t="s">
        <v>99</v>
      </c>
      <c r="C93" s="16"/>
      <c r="D93" s="18"/>
      <c r="E93" s="18"/>
      <c r="F93" s="27"/>
      <c r="G93" s="18" t="e">
        <f t="shared" si="2"/>
        <v>#DIV/0!</v>
      </c>
      <c r="H93" s="18" t="e">
        <f t="shared" si="3"/>
        <v>#DIV/0!</v>
      </c>
      <c r="I93" s="31"/>
    </row>
    <row r="94" spans="1:9" ht="15" hidden="1">
      <c r="A94" s="14" t="s">
        <v>1</v>
      </c>
      <c r="B94" s="15" t="s">
        <v>99</v>
      </c>
      <c r="C94" s="16"/>
      <c r="D94" s="18"/>
      <c r="E94" s="18"/>
      <c r="F94" s="27"/>
      <c r="G94" s="18" t="e">
        <f t="shared" si="2"/>
        <v>#DIV/0!</v>
      </c>
      <c r="H94" s="18" t="e">
        <f t="shared" si="3"/>
        <v>#DIV/0!</v>
      </c>
      <c r="I94" s="31"/>
    </row>
    <row r="95" spans="1:9" ht="60" hidden="1">
      <c r="A95" s="14" t="s">
        <v>14</v>
      </c>
      <c r="B95" s="15" t="s">
        <v>99</v>
      </c>
      <c r="C95" s="16"/>
      <c r="D95" s="18"/>
      <c r="E95" s="18"/>
      <c r="F95" s="27"/>
      <c r="G95" s="18" t="e">
        <f t="shared" si="2"/>
        <v>#DIV/0!</v>
      </c>
      <c r="H95" s="18" t="e">
        <f t="shared" si="3"/>
        <v>#DIV/0!</v>
      </c>
      <c r="I95" s="31"/>
    </row>
    <row r="96" spans="1:9" ht="45" hidden="1">
      <c r="A96" s="14" t="s">
        <v>30</v>
      </c>
      <c r="B96" s="15" t="s">
        <v>100</v>
      </c>
      <c r="C96" s="16"/>
      <c r="D96" s="18"/>
      <c r="E96" s="27"/>
      <c r="F96" s="27"/>
      <c r="G96" s="18" t="e">
        <f t="shared" si="2"/>
        <v>#DIV/0!</v>
      </c>
      <c r="H96" s="18" t="e">
        <f t="shared" si="3"/>
        <v>#DIV/0!</v>
      </c>
      <c r="I96" s="31"/>
    </row>
    <row r="97" spans="1:9" ht="15" hidden="1">
      <c r="A97" s="14" t="s">
        <v>5</v>
      </c>
      <c r="B97" s="15" t="s">
        <v>100</v>
      </c>
      <c r="C97" s="16"/>
      <c r="D97" s="18"/>
      <c r="E97" s="27"/>
      <c r="F97" s="27"/>
      <c r="G97" s="18" t="e">
        <f t="shared" si="2"/>
        <v>#DIV/0!</v>
      </c>
      <c r="H97" s="18" t="e">
        <f t="shared" si="3"/>
        <v>#DIV/0!</v>
      </c>
      <c r="I97" s="31"/>
    </row>
    <row r="98" spans="1:9" ht="45" hidden="1">
      <c r="A98" s="14" t="s">
        <v>31</v>
      </c>
      <c r="B98" s="15" t="s">
        <v>101</v>
      </c>
      <c r="C98" s="16"/>
      <c r="D98" s="18"/>
      <c r="E98" s="27"/>
      <c r="F98" s="27"/>
      <c r="G98" s="18" t="e">
        <f t="shared" si="2"/>
        <v>#DIV/0!</v>
      </c>
      <c r="H98" s="18" t="e">
        <f t="shared" si="3"/>
        <v>#DIV/0!</v>
      </c>
      <c r="I98" s="31"/>
    </row>
    <row r="99" spans="1:9" ht="30" hidden="1">
      <c r="A99" s="14" t="s">
        <v>7</v>
      </c>
      <c r="B99" s="15" t="s">
        <v>101</v>
      </c>
      <c r="C99" s="16"/>
      <c r="D99" s="18"/>
      <c r="E99" s="27"/>
      <c r="F99" s="27"/>
      <c r="G99" s="18" t="e">
        <f t="shared" si="2"/>
        <v>#DIV/0!</v>
      </c>
      <c r="H99" s="18" t="e">
        <f t="shared" si="3"/>
        <v>#DIV/0!</v>
      </c>
      <c r="I99" s="31"/>
    </row>
    <row r="100" spans="1:9" ht="15" hidden="1">
      <c r="A100" s="14" t="s">
        <v>5</v>
      </c>
      <c r="B100" s="15" t="s">
        <v>101</v>
      </c>
      <c r="C100" s="16"/>
      <c r="D100" s="18"/>
      <c r="E100" s="27"/>
      <c r="F100" s="27"/>
      <c r="G100" s="18" t="e">
        <f t="shared" si="2"/>
        <v>#DIV/0!</v>
      </c>
      <c r="H100" s="18" t="e">
        <f t="shared" si="3"/>
        <v>#DIV/0!</v>
      </c>
      <c r="I100" s="31"/>
    </row>
    <row r="101" spans="1:9" ht="30" customHeight="1" hidden="1">
      <c r="A101" s="14" t="s">
        <v>25</v>
      </c>
      <c r="B101" s="15" t="s">
        <v>102</v>
      </c>
      <c r="C101" s="16"/>
      <c r="D101" s="18"/>
      <c r="E101" s="27"/>
      <c r="F101" s="27"/>
      <c r="G101" s="18" t="e">
        <f t="shared" si="2"/>
        <v>#DIV/0!</v>
      </c>
      <c r="H101" s="18" t="e">
        <f t="shared" si="3"/>
        <v>#DIV/0!</v>
      </c>
      <c r="I101" s="31"/>
    </row>
    <row r="102" spans="1:9" ht="60" hidden="1">
      <c r="A102" s="14" t="s">
        <v>14</v>
      </c>
      <c r="B102" s="15" t="s">
        <v>102</v>
      </c>
      <c r="C102" s="16"/>
      <c r="D102" s="18"/>
      <c r="E102" s="27"/>
      <c r="F102" s="27"/>
      <c r="G102" s="18" t="e">
        <f t="shared" si="2"/>
        <v>#DIV/0!</v>
      </c>
      <c r="H102" s="18" t="e">
        <f t="shared" si="3"/>
        <v>#DIV/0!</v>
      </c>
      <c r="I102" s="31"/>
    </row>
    <row r="103" spans="1:9" ht="45" hidden="1">
      <c r="A103" s="14" t="s">
        <v>23</v>
      </c>
      <c r="B103" s="15" t="s">
        <v>103</v>
      </c>
      <c r="C103" s="16"/>
      <c r="D103" s="18"/>
      <c r="E103" s="27"/>
      <c r="F103" s="27"/>
      <c r="G103" s="18" t="e">
        <f t="shared" si="2"/>
        <v>#DIV/0!</v>
      </c>
      <c r="H103" s="18" t="e">
        <f t="shared" si="3"/>
        <v>#DIV/0!</v>
      </c>
      <c r="I103" s="31"/>
    </row>
    <row r="104" spans="1:9" ht="30" hidden="1">
      <c r="A104" s="14" t="s">
        <v>7</v>
      </c>
      <c r="B104" s="15" t="s">
        <v>103</v>
      </c>
      <c r="C104" s="16"/>
      <c r="D104" s="18"/>
      <c r="E104" s="27"/>
      <c r="F104" s="27"/>
      <c r="G104" s="18" t="e">
        <f t="shared" si="2"/>
        <v>#DIV/0!</v>
      </c>
      <c r="H104" s="18" t="e">
        <f t="shared" si="3"/>
        <v>#DIV/0!</v>
      </c>
      <c r="I104" s="31"/>
    </row>
    <row r="105" spans="1:9" ht="30" hidden="1">
      <c r="A105" s="14" t="s">
        <v>20</v>
      </c>
      <c r="B105" s="24" t="s">
        <v>104</v>
      </c>
      <c r="C105" s="16"/>
      <c r="D105" s="18"/>
      <c r="E105" s="27"/>
      <c r="F105" s="18"/>
      <c r="G105" s="18" t="e">
        <f t="shared" si="2"/>
        <v>#DIV/0!</v>
      </c>
      <c r="H105" s="18" t="e">
        <f t="shared" si="3"/>
        <v>#DIV/0!</v>
      </c>
      <c r="I105" s="31"/>
    </row>
    <row r="106" spans="1:9" ht="60" hidden="1">
      <c r="A106" s="14" t="s">
        <v>53</v>
      </c>
      <c r="B106" s="15" t="s">
        <v>105</v>
      </c>
      <c r="C106" s="16"/>
      <c r="D106" s="18"/>
      <c r="E106" s="27"/>
      <c r="F106" s="18"/>
      <c r="G106" s="18" t="e">
        <f t="shared" si="2"/>
        <v>#DIV/0!</v>
      </c>
      <c r="H106" s="18" t="e">
        <f t="shared" si="3"/>
        <v>#DIV/0!</v>
      </c>
      <c r="I106" s="31"/>
    </row>
    <row r="107" spans="1:9" ht="15" hidden="1">
      <c r="A107" s="14" t="s">
        <v>1</v>
      </c>
      <c r="B107" s="15" t="s">
        <v>105</v>
      </c>
      <c r="C107" s="16"/>
      <c r="D107" s="18"/>
      <c r="E107" s="27"/>
      <c r="F107" s="18"/>
      <c r="G107" s="18" t="e">
        <f t="shared" si="2"/>
        <v>#DIV/0!</v>
      </c>
      <c r="H107" s="18" t="e">
        <f t="shared" si="3"/>
        <v>#DIV/0!</v>
      </c>
      <c r="I107" s="31"/>
    </row>
    <row r="108" spans="1:9" ht="60" hidden="1">
      <c r="A108" s="14" t="s">
        <v>39</v>
      </c>
      <c r="B108" s="15" t="s">
        <v>106</v>
      </c>
      <c r="C108" s="16"/>
      <c r="D108" s="18"/>
      <c r="E108" s="27"/>
      <c r="F108" s="18"/>
      <c r="G108" s="18" t="e">
        <f t="shared" si="2"/>
        <v>#DIV/0!</v>
      </c>
      <c r="H108" s="18" t="e">
        <f t="shared" si="3"/>
        <v>#DIV/0!</v>
      </c>
      <c r="I108" s="31"/>
    </row>
    <row r="109" spans="1:9" ht="15" hidden="1">
      <c r="A109" s="14" t="s">
        <v>1</v>
      </c>
      <c r="B109" s="15" t="s">
        <v>106</v>
      </c>
      <c r="C109" s="16"/>
      <c r="D109" s="18"/>
      <c r="E109" s="27"/>
      <c r="F109" s="18"/>
      <c r="G109" s="18" t="e">
        <f t="shared" si="2"/>
        <v>#DIV/0!</v>
      </c>
      <c r="H109" s="18" t="e">
        <f t="shared" si="3"/>
        <v>#DIV/0!</v>
      </c>
      <c r="I109" s="31"/>
    </row>
    <row r="110" spans="1:9" ht="30" hidden="1">
      <c r="A110" s="14" t="s">
        <v>38</v>
      </c>
      <c r="B110" s="15" t="s">
        <v>107</v>
      </c>
      <c r="C110" s="16"/>
      <c r="D110" s="18"/>
      <c r="E110" s="27"/>
      <c r="F110" s="18"/>
      <c r="G110" s="18" t="e">
        <f t="shared" si="2"/>
        <v>#DIV/0!</v>
      </c>
      <c r="H110" s="18" t="e">
        <f t="shared" si="3"/>
        <v>#DIV/0!</v>
      </c>
      <c r="I110" s="31"/>
    </row>
    <row r="111" spans="1:9" ht="15" hidden="1">
      <c r="A111" s="14" t="s">
        <v>9</v>
      </c>
      <c r="B111" s="15" t="s">
        <v>107</v>
      </c>
      <c r="C111" s="16"/>
      <c r="D111" s="18"/>
      <c r="E111" s="27"/>
      <c r="F111" s="18"/>
      <c r="G111" s="18" t="e">
        <f t="shared" si="2"/>
        <v>#DIV/0!</v>
      </c>
      <c r="H111" s="18" t="e">
        <f t="shared" si="3"/>
        <v>#DIV/0!</v>
      </c>
      <c r="I111" s="31"/>
    </row>
    <row r="112" spans="1:9" ht="15" hidden="1">
      <c r="A112" s="14" t="s">
        <v>9</v>
      </c>
      <c r="B112" s="15" t="s">
        <v>107</v>
      </c>
      <c r="C112" s="16"/>
      <c r="D112" s="18"/>
      <c r="E112" s="27"/>
      <c r="F112" s="18"/>
      <c r="G112" s="18" t="e">
        <f t="shared" si="2"/>
        <v>#DIV/0!</v>
      </c>
      <c r="H112" s="18" t="e">
        <f t="shared" si="3"/>
        <v>#DIV/0!</v>
      </c>
      <c r="I112" s="31"/>
    </row>
    <row r="113" spans="1:9" ht="15" hidden="1">
      <c r="A113" s="14" t="s">
        <v>9</v>
      </c>
      <c r="B113" s="15" t="s">
        <v>107</v>
      </c>
      <c r="C113" s="16"/>
      <c r="D113" s="18"/>
      <c r="E113" s="27"/>
      <c r="F113" s="18"/>
      <c r="G113" s="18" t="e">
        <f t="shared" si="2"/>
        <v>#DIV/0!</v>
      </c>
      <c r="H113" s="18" t="e">
        <f t="shared" si="3"/>
        <v>#DIV/0!</v>
      </c>
      <c r="I113" s="31"/>
    </row>
    <row r="114" spans="1:9" ht="45">
      <c r="A114" s="14" t="s">
        <v>139</v>
      </c>
      <c r="B114" s="15" t="s">
        <v>111</v>
      </c>
      <c r="C114" s="16"/>
      <c r="D114" s="18">
        <v>13252.8</v>
      </c>
      <c r="E114" s="27">
        <v>27576.6</v>
      </c>
      <c r="F114" s="18">
        <v>24042.9</v>
      </c>
      <c r="G114" s="18">
        <f t="shared" si="2"/>
        <v>181.41751177109745</v>
      </c>
      <c r="H114" s="18">
        <f t="shared" si="3"/>
        <v>87.18587498096213</v>
      </c>
      <c r="I114" s="31" t="s">
        <v>141</v>
      </c>
    </row>
    <row r="115" spans="1:9" s="30" customFormat="1" ht="14.25">
      <c r="A115" s="25" t="s">
        <v>6</v>
      </c>
      <c r="B115" s="21"/>
      <c r="C115" s="21"/>
      <c r="D115" s="28">
        <f>SUM(D13:D114)</f>
        <v>960375.2999999999</v>
      </c>
      <c r="E115" s="28">
        <f>SUM(E13:E114)</f>
        <v>1083824.4000000004</v>
      </c>
      <c r="F115" s="28">
        <f>SUM(F13:F114)</f>
        <v>1060535.0000000002</v>
      </c>
      <c r="G115" s="22">
        <f t="shared" si="2"/>
        <v>110.4292249082208</v>
      </c>
      <c r="H115" s="22">
        <f t="shared" si="3"/>
        <v>97.85118327286227</v>
      </c>
      <c r="I115" s="29"/>
    </row>
    <row r="116" spans="1:6" ht="18.75">
      <c r="A116" s="10"/>
      <c r="B116" s="13"/>
      <c r="C116" s="13"/>
      <c r="D116" s="12"/>
      <c r="E116" s="12"/>
      <c r="F116" s="12"/>
    </row>
    <row r="117" spans="1:6" ht="18.75">
      <c r="A117" s="10"/>
      <c r="B117" s="3"/>
      <c r="C117" s="3"/>
      <c r="D117" s="4"/>
      <c r="E117" s="4"/>
      <c r="F117" s="4"/>
    </row>
    <row r="118" spans="1:6" ht="12.75">
      <c r="A118" s="3"/>
      <c r="B118" s="3"/>
      <c r="C118" s="3"/>
      <c r="D118" s="4"/>
      <c r="E118" s="11"/>
      <c r="F118" s="4"/>
    </row>
    <row r="119" spans="1:6" ht="12.75">
      <c r="A119" s="3"/>
      <c r="B119" s="3"/>
      <c r="C119" s="3"/>
      <c r="D119" s="4"/>
      <c r="E119" s="4"/>
      <c r="F119" s="4"/>
    </row>
    <row r="120" spans="1:6" ht="12.75">
      <c r="A120" s="3"/>
      <c r="B120" s="3"/>
      <c r="C120" s="3"/>
      <c r="E120" s="4"/>
      <c r="F120" s="4"/>
    </row>
  </sheetData>
  <sheetProtection/>
  <mergeCells count="16">
    <mergeCell ref="D1:G1"/>
    <mergeCell ref="D7:E7"/>
    <mergeCell ref="E11:E12"/>
    <mergeCell ref="D6:G6"/>
    <mergeCell ref="D2:G2"/>
    <mergeCell ref="D4:G4"/>
    <mergeCell ref="D5:G5"/>
    <mergeCell ref="F11:F12"/>
    <mergeCell ref="D11:D12"/>
    <mergeCell ref="H11:H12"/>
    <mergeCell ref="I11:I12"/>
    <mergeCell ref="A8:I9"/>
    <mergeCell ref="A11:A12"/>
    <mergeCell ref="C11:C12"/>
    <mergeCell ref="B11:B12"/>
    <mergeCell ref="G11:G12"/>
  </mergeCells>
  <printOptions/>
  <pageMargins left="1.1811023622047245" right="0.03937007874015748" top="0.15748031496062992" bottom="0.15748031496062992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</cp:lastModifiedBy>
  <cp:lastPrinted>2024-01-18T11:19:08Z</cp:lastPrinted>
  <dcterms:created xsi:type="dcterms:W3CDTF">2001-11-12T15:37:55Z</dcterms:created>
  <dcterms:modified xsi:type="dcterms:W3CDTF">2024-03-25T05:59:38Z</dcterms:modified>
  <cp:category/>
  <cp:version/>
  <cp:contentType/>
  <cp:contentStatus/>
</cp:coreProperties>
</file>